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620" windowHeight="11385"/>
  </bookViews>
  <sheets>
    <sheet name="Тольятти 2 (ТР за 2012)" sheetId="1" r:id="rId1"/>
  </sheets>
  <definedNames>
    <definedName name="_xlnm._FilterDatabase" localSheetId="0" hidden="1">'Тольятти 2 (ТР за 2012)'!$A$37:$H$37</definedName>
    <definedName name="_xlnm.Print_Area" localSheetId="0">'Тольятти 2 (ТР за 2012)'!$A$1:$G$66</definedName>
  </definedNames>
  <calcPr calcId="144525"/>
</workbook>
</file>

<file path=xl/calcChain.xml><?xml version="1.0" encoding="utf-8"?>
<calcChain xmlns="http://schemas.openxmlformats.org/spreadsheetml/2006/main">
  <c r="F36" i="1" l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</calcChain>
</file>

<file path=xl/sharedStrings.xml><?xml version="1.0" encoding="utf-8"?>
<sst xmlns="http://schemas.openxmlformats.org/spreadsheetml/2006/main" count="114" uniqueCount="73">
  <si>
    <t>Управляющая Компания ООО "Инком-C"</t>
  </si>
  <si>
    <t>Отчет о выполненных работах по ремонту общего имущества многоквартирного дома за период: 01.01.2013-31.12.2012</t>
  </si>
  <si>
    <t>по адресу: ул.</t>
  </si>
  <si>
    <t>Тольятти 2</t>
  </si>
  <si>
    <t>Выполнено работ по текущему ремонту</t>
  </si>
  <si>
    <t>Адрес</t>
  </si>
  <si>
    <t>Наименование работ</t>
  </si>
  <si>
    <t>Месяц</t>
  </si>
  <si>
    <t>Место работы</t>
  </si>
  <si>
    <t>Ед. измерения</t>
  </si>
  <si>
    <t>Объем</t>
  </si>
  <si>
    <t>Сметная стоимость</t>
  </si>
  <si>
    <t>Утепление венткоробов</t>
  </si>
  <si>
    <t>Январь</t>
  </si>
  <si>
    <t>кв.28,73</t>
  </si>
  <si>
    <t>м3</t>
  </si>
  <si>
    <t>Утепление перекрытия и венткоробов</t>
  </si>
  <si>
    <t>Март</t>
  </si>
  <si>
    <t>кв.88</t>
  </si>
  <si>
    <t>Смена стояков  отопления</t>
  </si>
  <si>
    <t>Апрель</t>
  </si>
  <si>
    <t>кв.77</t>
  </si>
  <si>
    <t>м</t>
  </si>
  <si>
    <t>Смена контр.кранов</t>
  </si>
  <si>
    <t>кв.64</t>
  </si>
  <si>
    <t>шт</t>
  </si>
  <si>
    <t>Смена стояка  полотенцесушителей</t>
  </si>
  <si>
    <t>кв.134</t>
  </si>
  <si>
    <t>Смена стояка отопления</t>
  </si>
  <si>
    <t>Июль</t>
  </si>
  <si>
    <t>кв.132</t>
  </si>
  <si>
    <t>Замена канализации</t>
  </si>
  <si>
    <t>кв.95</t>
  </si>
  <si>
    <t>Замена сборки в подвале</t>
  </si>
  <si>
    <t>подвал</t>
  </si>
  <si>
    <t>Замена стояка отопления, установка батареи</t>
  </si>
  <si>
    <t>Август</t>
  </si>
  <si>
    <t>кв.171</t>
  </si>
  <si>
    <t>м/шт</t>
  </si>
  <si>
    <t>3/1</t>
  </si>
  <si>
    <t>Замена стояка отопления</t>
  </si>
  <si>
    <t>кв.72</t>
  </si>
  <si>
    <t>Замена стояков отопления</t>
  </si>
  <si>
    <t>кв.78</t>
  </si>
  <si>
    <t>Замена канализации, стояка ХВС</t>
  </si>
  <si>
    <t>кв.114</t>
  </si>
  <si>
    <t>м/м</t>
  </si>
  <si>
    <t>0,25/0,25</t>
  </si>
  <si>
    <t>Замена розлива  отопления,сборки на ст. отопления</t>
  </si>
  <si>
    <t>Сентябрь</t>
  </si>
  <si>
    <t>8,2/15</t>
  </si>
  <si>
    <t xml:space="preserve">Замена стояка  отопления </t>
  </si>
  <si>
    <t>кв.91</t>
  </si>
  <si>
    <t>Замена стояка  отопления</t>
  </si>
  <si>
    <t>кв.117</t>
  </si>
  <si>
    <t>Замена стояков  отопления</t>
  </si>
  <si>
    <t>кв.57</t>
  </si>
  <si>
    <t>Ремонт (заделка) межплиточных соединений МКД</t>
  </si>
  <si>
    <t>Октябрь</t>
  </si>
  <si>
    <t>пог.м.</t>
  </si>
  <si>
    <t>кв.138</t>
  </si>
  <si>
    <t>Спиливание аварийных деревьев (вышка)</t>
  </si>
  <si>
    <t xml:space="preserve">Ноябрь </t>
  </si>
  <si>
    <t>Замена прибора отопления</t>
  </si>
  <si>
    <t>кв.90</t>
  </si>
  <si>
    <t>кв.76</t>
  </si>
  <si>
    <t>кв.99</t>
  </si>
  <si>
    <t>кв.121</t>
  </si>
  <si>
    <t>кв.100</t>
  </si>
  <si>
    <t>Декабрь</t>
  </si>
  <si>
    <t>кв.102</t>
  </si>
  <si>
    <t>Итого</t>
  </si>
  <si>
    <t>С уважением, администрация ООО "Инком-С"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</si>
</sst>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0&quot;р.&quot;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i/>
      <sz val="28"/>
      <name val="Arial Cyr"/>
      <charset val="204"/>
    </font>
    <font>
      <b/>
      <sz val="20"/>
      <name val="Arial Cyr"/>
      <charset val="204"/>
    </font>
    <font>
      <sz val="18"/>
      <name val="Arial Cyr"/>
      <charset val="204"/>
    </font>
    <font>
      <b/>
      <u/>
      <sz val="24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sz val="18"/>
      <name val="Arial"/>
      <family val="2"/>
      <charset val="204"/>
    </font>
    <font>
      <b/>
      <sz val="18"/>
      <name val="Arial Cyr"/>
      <charset val="204"/>
    </font>
    <font>
      <b/>
      <i/>
      <sz val="22"/>
      <name val="Arial Cyr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44" fontId="9" fillId="0" borderId="0" xfId="0" applyNumberFormat="1" applyFont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44" fontId="9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3" borderId="5" xfId="0" applyFont="1" applyFill="1" applyBorder="1" applyAlignment="1">
      <alignment horizontal="center" vertical="center"/>
    </xf>
    <xf numFmtId="0" fontId="13" fillId="0" borderId="5" xfId="1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6" xfId="0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49" fontId="13" fillId="3" borderId="7" xfId="2" applyNumberFormat="1" applyFont="1" applyFill="1" applyBorder="1" applyAlignment="1">
      <alignment horizontal="center" vertical="center" wrapText="1"/>
    </xf>
    <xf numFmtId="164" fontId="13" fillId="3" borderId="7" xfId="2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14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164" fontId="14" fillId="4" borderId="11" xfId="0" applyNumberFormat="1" applyFont="1" applyFill="1" applyBorder="1" applyAlignment="1">
      <alignment horizontal="center" vertical="center"/>
    </xf>
    <xf numFmtId="164" fontId="14" fillId="4" borderId="12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4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1857375</xdr:colOff>
      <xdr:row>3</xdr:row>
      <xdr:rowOff>514350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18573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0">
    <pageSetUpPr fitToPage="1"/>
  </sheetPr>
  <dimension ref="A1:H62"/>
  <sheetViews>
    <sheetView showGridLines="0" tabSelected="1" view="pageBreakPreview" zoomScale="70" zoomScaleNormal="70" zoomScaleSheetLayoutView="70" zoomScalePageLayoutView="70" workbookViewId="0">
      <selection activeCell="G15" sqref="G15"/>
    </sheetView>
  </sheetViews>
  <sheetFormatPr defaultRowHeight="12.75" x14ac:dyDescent="0.2"/>
  <cols>
    <col min="1" max="1" width="31.85546875" style="4" customWidth="1"/>
    <col min="2" max="2" width="53.28515625" style="53" customWidth="1"/>
    <col min="3" max="3" width="21.42578125" style="54" customWidth="1"/>
    <col min="4" max="4" width="34" style="55" customWidth="1"/>
    <col min="5" max="5" width="17.5703125" style="56" customWidth="1"/>
    <col min="6" max="6" width="14.7109375" style="57" customWidth="1"/>
    <col min="7" max="7" width="27.85546875" style="58" customWidth="1"/>
    <col min="8" max="8" width="13.42578125" bestFit="1" customWidth="1"/>
  </cols>
  <sheetData>
    <row r="1" spans="1:7" ht="34.5" x14ac:dyDescent="0.2">
      <c r="A1" s="1"/>
      <c r="B1" s="2" t="s">
        <v>0</v>
      </c>
      <c r="C1" s="2"/>
      <c r="D1" s="2"/>
      <c r="E1" s="2"/>
      <c r="F1" s="2"/>
      <c r="G1" s="2"/>
    </row>
    <row r="2" spans="1:7" ht="12.75" customHeight="1" x14ac:dyDescent="0.2">
      <c r="A2" s="1"/>
      <c r="B2" s="3" t="s">
        <v>1</v>
      </c>
      <c r="C2" s="3"/>
      <c r="D2" s="3"/>
      <c r="E2" s="3"/>
      <c r="F2" s="3"/>
      <c r="G2" s="3"/>
    </row>
    <row r="3" spans="1:7" ht="36" customHeight="1" x14ac:dyDescent="0.2">
      <c r="A3" s="1"/>
      <c r="B3" s="3"/>
      <c r="C3" s="3"/>
      <c r="D3" s="3"/>
      <c r="E3" s="3"/>
      <c r="F3" s="3"/>
      <c r="G3" s="3"/>
    </row>
    <row r="4" spans="1:7" ht="43.5" customHeight="1" x14ac:dyDescent="0.2">
      <c r="B4" s="5" t="s">
        <v>2</v>
      </c>
      <c r="C4" s="6" t="s">
        <v>3</v>
      </c>
      <c r="D4" s="7"/>
      <c r="E4" s="8"/>
      <c r="F4" s="8"/>
      <c r="G4" s="8"/>
    </row>
    <row r="5" spans="1:7" ht="15" thickBot="1" x14ac:dyDescent="0.25">
      <c r="A5" s="9"/>
      <c r="B5" s="9"/>
      <c r="C5" s="10"/>
      <c r="D5" s="11"/>
      <c r="E5" s="12"/>
      <c r="F5" s="12"/>
      <c r="G5" s="12"/>
    </row>
    <row r="6" spans="1:7" ht="14.25" x14ac:dyDescent="0.2">
      <c r="A6" s="13"/>
      <c r="B6" s="13"/>
      <c r="C6" s="14"/>
      <c r="D6" s="15"/>
      <c r="E6" s="16"/>
      <c r="F6" s="16"/>
      <c r="G6" s="16"/>
    </row>
    <row r="7" spans="1:7" ht="14.25" x14ac:dyDescent="0.2">
      <c r="A7" s="13"/>
      <c r="B7" s="13"/>
      <c r="C7" s="14"/>
      <c r="D7" s="15"/>
      <c r="E7" s="16"/>
      <c r="F7" s="16"/>
      <c r="G7" s="16"/>
    </row>
    <row r="8" spans="1:7" ht="20.25" x14ac:dyDescent="0.2">
      <c r="A8" s="17"/>
      <c r="B8" s="18"/>
      <c r="C8" s="19"/>
      <c r="D8" s="19"/>
      <c r="E8" s="20"/>
      <c r="F8" s="21"/>
      <c r="G8" s="19"/>
    </row>
    <row r="9" spans="1:7" ht="27" thickBot="1" x14ac:dyDescent="0.25">
      <c r="A9" s="22" t="s">
        <v>4</v>
      </c>
      <c r="B9" s="22"/>
      <c r="C9" s="22"/>
      <c r="D9" s="22"/>
      <c r="E9" s="22"/>
      <c r="F9" s="22"/>
      <c r="G9" s="22"/>
    </row>
    <row r="10" spans="1:7" s="26" customFormat="1" ht="46.5" customHeight="1" thickBot="1" x14ac:dyDescent="0.3">
      <c r="A10" s="23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4" t="s">
        <v>10</v>
      </c>
      <c r="G10" s="25" t="s">
        <v>11</v>
      </c>
    </row>
    <row r="11" spans="1:7" s="31" customFormat="1" ht="23.25" x14ac:dyDescent="0.35">
      <c r="A11" s="27" t="str">
        <f>$C$4</f>
        <v>Тольятти 2</v>
      </c>
      <c r="B11" s="28" t="s">
        <v>12</v>
      </c>
      <c r="C11" s="29" t="s">
        <v>13</v>
      </c>
      <c r="D11" s="29" t="s">
        <v>14</v>
      </c>
      <c r="E11" s="29" t="s">
        <v>15</v>
      </c>
      <c r="F11" s="29">
        <v>1.5</v>
      </c>
      <c r="G11" s="30">
        <v>20289.82</v>
      </c>
    </row>
    <row r="12" spans="1:7" s="31" customFormat="1" ht="46.5" x14ac:dyDescent="0.35">
      <c r="A12" s="32" t="str">
        <f t="shared" ref="A12:A34" si="0">$C$4</f>
        <v>Тольятти 2</v>
      </c>
      <c r="B12" s="33" t="s">
        <v>16</v>
      </c>
      <c r="C12" s="34" t="s">
        <v>17</v>
      </c>
      <c r="D12" s="34" t="s">
        <v>18</v>
      </c>
      <c r="E12" s="34" t="s">
        <v>15</v>
      </c>
      <c r="F12" s="34">
        <v>5</v>
      </c>
      <c r="G12" s="35">
        <v>28681.59</v>
      </c>
    </row>
    <row r="13" spans="1:7" s="31" customFormat="1" ht="23.25" x14ac:dyDescent="0.35">
      <c r="A13" s="32" t="str">
        <f t="shared" si="0"/>
        <v>Тольятти 2</v>
      </c>
      <c r="B13" s="33" t="s">
        <v>19</v>
      </c>
      <c r="C13" s="34" t="s">
        <v>20</v>
      </c>
      <c r="D13" s="34" t="s">
        <v>21</v>
      </c>
      <c r="E13" s="34" t="s">
        <v>22</v>
      </c>
      <c r="F13" s="34">
        <v>3.8</v>
      </c>
      <c r="G13" s="35">
        <v>2270.21</v>
      </c>
    </row>
    <row r="14" spans="1:7" s="31" customFormat="1" ht="23.25" x14ac:dyDescent="0.35">
      <c r="A14" s="32" t="str">
        <f t="shared" si="0"/>
        <v>Тольятти 2</v>
      </c>
      <c r="B14" s="36" t="s">
        <v>23</v>
      </c>
      <c r="C14" s="34" t="s">
        <v>20</v>
      </c>
      <c r="D14" s="34" t="s">
        <v>24</v>
      </c>
      <c r="E14" s="34" t="s">
        <v>25</v>
      </c>
      <c r="F14" s="34">
        <v>1</v>
      </c>
      <c r="G14" s="35">
        <v>579.1</v>
      </c>
    </row>
    <row r="15" spans="1:7" s="31" customFormat="1" ht="46.5" x14ac:dyDescent="0.35">
      <c r="A15" s="32" t="str">
        <f t="shared" si="0"/>
        <v>Тольятти 2</v>
      </c>
      <c r="B15" s="36" t="s">
        <v>26</v>
      </c>
      <c r="C15" s="34" t="s">
        <v>20</v>
      </c>
      <c r="D15" s="34" t="s">
        <v>27</v>
      </c>
      <c r="E15" s="34" t="s">
        <v>22</v>
      </c>
      <c r="F15" s="34">
        <v>8</v>
      </c>
      <c r="G15" s="35">
        <v>3962.45</v>
      </c>
    </row>
    <row r="16" spans="1:7" s="31" customFormat="1" ht="23.25" x14ac:dyDescent="0.35">
      <c r="A16" s="32" t="str">
        <f t="shared" si="0"/>
        <v>Тольятти 2</v>
      </c>
      <c r="B16" s="36" t="s">
        <v>28</v>
      </c>
      <c r="C16" s="34" t="s">
        <v>29</v>
      </c>
      <c r="D16" s="34" t="s">
        <v>30</v>
      </c>
      <c r="E16" s="34" t="s">
        <v>22</v>
      </c>
      <c r="F16" s="34">
        <v>2.7</v>
      </c>
      <c r="G16" s="35">
        <v>1522.87</v>
      </c>
    </row>
    <row r="17" spans="1:8" s="31" customFormat="1" ht="23.25" x14ac:dyDescent="0.35">
      <c r="A17" s="32" t="str">
        <f t="shared" si="0"/>
        <v>Тольятти 2</v>
      </c>
      <c r="B17" s="36" t="s">
        <v>31</v>
      </c>
      <c r="C17" s="34" t="s">
        <v>29</v>
      </c>
      <c r="D17" s="34" t="s">
        <v>32</v>
      </c>
      <c r="E17" s="34" t="s">
        <v>22</v>
      </c>
      <c r="F17" s="34">
        <v>2.25</v>
      </c>
      <c r="G17" s="35">
        <v>2043.17</v>
      </c>
    </row>
    <row r="18" spans="1:8" s="31" customFormat="1" ht="23.25" x14ac:dyDescent="0.35">
      <c r="A18" s="37" t="str">
        <f t="shared" si="0"/>
        <v>Тольятти 2</v>
      </c>
      <c r="B18" s="38" t="s">
        <v>33</v>
      </c>
      <c r="C18" s="39" t="s">
        <v>29</v>
      </c>
      <c r="D18" s="40" t="s">
        <v>34</v>
      </c>
      <c r="E18" s="40" t="s">
        <v>25</v>
      </c>
      <c r="F18" s="41">
        <v>8</v>
      </c>
      <c r="G18" s="42">
        <v>14571.95</v>
      </c>
      <c r="H18" s="43"/>
    </row>
    <row r="19" spans="1:8" s="31" customFormat="1" ht="46.5" x14ac:dyDescent="0.35">
      <c r="A19" s="27" t="str">
        <f>$C$4</f>
        <v>Тольятти 2</v>
      </c>
      <c r="B19" s="28" t="s">
        <v>35</v>
      </c>
      <c r="C19" s="29" t="s">
        <v>36</v>
      </c>
      <c r="D19" s="29" t="s">
        <v>37</v>
      </c>
      <c r="E19" s="29" t="s">
        <v>38</v>
      </c>
      <c r="F19" s="29" t="s">
        <v>39</v>
      </c>
      <c r="G19" s="30">
        <v>2650.18</v>
      </c>
    </row>
    <row r="20" spans="1:8" s="31" customFormat="1" ht="23.25" x14ac:dyDescent="0.35">
      <c r="A20" s="32" t="str">
        <f t="shared" si="0"/>
        <v>Тольятти 2</v>
      </c>
      <c r="B20" s="33" t="s">
        <v>40</v>
      </c>
      <c r="C20" s="34" t="s">
        <v>36</v>
      </c>
      <c r="D20" s="34" t="s">
        <v>41</v>
      </c>
      <c r="E20" s="34" t="s">
        <v>22</v>
      </c>
      <c r="F20" s="34">
        <v>3</v>
      </c>
      <c r="G20" s="35">
        <v>1995.38</v>
      </c>
    </row>
    <row r="21" spans="1:8" s="31" customFormat="1" ht="23.25" x14ac:dyDescent="0.35">
      <c r="A21" s="32" t="str">
        <f t="shared" si="0"/>
        <v>Тольятти 2</v>
      </c>
      <c r="B21" s="33" t="s">
        <v>42</v>
      </c>
      <c r="C21" s="34" t="s">
        <v>36</v>
      </c>
      <c r="D21" s="34" t="s">
        <v>43</v>
      </c>
      <c r="E21" s="34" t="s">
        <v>22</v>
      </c>
      <c r="F21" s="34">
        <v>4.5</v>
      </c>
      <c r="G21" s="35">
        <v>2841.54</v>
      </c>
    </row>
    <row r="22" spans="1:8" s="31" customFormat="1" ht="46.5" x14ac:dyDescent="0.35">
      <c r="A22" s="32" t="str">
        <f t="shared" si="0"/>
        <v>Тольятти 2</v>
      </c>
      <c r="B22" s="36" t="s">
        <v>44</v>
      </c>
      <c r="C22" s="34" t="s">
        <v>36</v>
      </c>
      <c r="D22" s="34" t="s">
        <v>45</v>
      </c>
      <c r="E22" s="34" t="s">
        <v>46</v>
      </c>
      <c r="F22" s="34" t="s">
        <v>47</v>
      </c>
      <c r="G22" s="35">
        <v>410.42</v>
      </c>
    </row>
    <row r="23" spans="1:8" s="31" customFormat="1" ht="69.75" x14ac:dyDescent="0.35">
      <c r="A23" s="32" t="str">
        <f t="shared" si="0"/>
        <v>Тольятти 2</v>
      </c>
      <c r="B23" s="36" t="s">
        <v>48</v>
      </c>
      <c r="C23" s="34" t="s">
        <v>49</v>
      </c>
      <c r="D23" s="34" t="s">
        <v>34</v>
      </c>
      <c r="E23" s="34" t="s">
        <v>38</v>
      </c>
      <c r="F23" s="34" t="s">
        <v>50</v>
      </c>
      <c r="G23" s="35">
        <v>19507.61</v>
      </c>
    </row>
    <row r="24" spans="1:8" s="31" customFormat="1" ht="23.25" x14ac:dyDescent="0.35">
      <c r="A24" s="32" t="str">
        <f t="shared" si="0"/>
        <v>Тольятти 2</v>
      </c>
      <c r="B24" s="36" t="s">
        <v>51</v>
      </c>
      <c r="C24" s="34" t="s">
        <v>49</v>
      </c>
      <c r="D24" s="34" t="s">
        <v>52</v>
      </c>
      <c r="E24" s="34" t="s">
        <v>22</v>
      </c>
      <c r="F24" s="34">
        <v>3</v>
      </c>
      <c r="G24" s="35">
        <v>1872.25</v>
      </c>
    </row>
    <row r="25" spans="1:8" s="31" customFormat="1" ht="23.25" x14ac:dyDescent="0.35">
      <c r="A25" s="32" t="str">
        <f t="shared" si="0"/>
        <v>Тольятти 2</v>
      </c>
      <c r="B25" s="36" t="s">
        <v>53</v>
      </c>
      <c r="C25" s="34" t="s">
        <v>49</v>
      </c>
      <c r="D25" s="34" t="s">
        <v>54</v>
      </c>
      <c r="E25" s="34" t="s">
        <v>22</v>
      </c>
      <c r="F25" s="34">
        <v>4</v>
      </c>
      <c r="G25" s="35">
        <v>2587</v>
      </c>
    </row>
    <row r="26" spans="1:8" s="31" customFormat="1" ht="23.25" x14ac:dyDescent="0.35">
      <c r="A26" s="37" t="str">
        <f t="shared" si="0"/>
        <v>Тольятти 2</v>
      </c>
      <c r="B26" s="38" t="s">
        <v>55</v>
      </c>
      <c r="C26" s="39" t="s">
        <v>49</v>
      </c>
      <c r="D26" s="40" t="s">
        <v>56</v>
      </c>
      <c r="E26" s="40" t="s">
        <v>22</v>
      </c>
      <c r="F26" s="41">
        <v>3.5</v>
      </c>
      <c r="G26" s="42">
        <v>2301.3000000000002</v>
      </c>
      <c r="H26" s="43"/>
    </row>
    <row r="27" spans="1:8" s="31" customFormat="1" ht="69.75" x14ac:dyDescent="0.35">
      <c r="A27" s="27" t="str">
        <f>$C$4</f>
        <v>Тольятти 2</v>
      </c>
      <c r="B27" s="28" t="s">
        <v>57</v>
      </c>
      <c r="C27" s="29" t="s">
        <v>58</v>
      </c>
      <c r="D27" s="29"/>
      <c r="E27" s="29" t="s">
        <v>59</v>
      </c>
      <c r="F27" s="29">
        <v>290</v>
      </c>
      <c r="G27" s="30">
        <v>63800</v>
      </c>
    </row>
    <row r="28" spans="1:8" s="31" customFormat="1" ht="23.25" x14ac:dyDescent="0.35">
      <c r="A28" s="32" t="str">
        <f t="shared" si="0"/>
        <v>Тольятти 2</v>
      </c>
      <c r="B28" s="33" t="s">
        <v>53</v>
      </c>
      <c r="C28" s="34" t="s">
        <v>58</v>
      </c>
      <c r="D28" s="34" t="s">
        <v>60</v>
      </c>
      <c r="E28" s="34" t="s">
        <v>22</v>
      </c>
      <c r="F28" s="34">
        <v>4.0999999999999996</v>
      </c>
      <c r="G28" s="35">
        <v>2691.29</v>
      </c>
    </row>
    <row r="29" spans="1:8" s="31" customFormat="1" ht="46.5" x14ac:dyDescent="0.35">
      <c r="A29" s="32" t="str">
        <f t="shared" si="0"/>
        <v>Тольятти 2</v>
      </c>
      <c r="B29" s="33" t="s">
        <v>61</v>
      </c>
      <c r="C29" s="34" t="s">
        <v>62</v>
      </c>
      <c r="D29" s="34"/>
      <c r="E29" s="34"/>
      <c r="F29" s="34"/>
      <c r="G29" s="35">
        <v>2000</v>
      </c>
    </row>
    <row r="30" spans="1:8" s="31" customFormat="1" ht="23.25" x14ac:dyDescent="0.35">
      <c r="A30" s="32" t="str">
        <f t="shared" si="0"/>
        <v>Тольятти 2</v>
      </c>
      <c r="B30" s="36" t="s">
        <v>63</v>
      </c>
      <c r="C30" s="34" t="s">
        <v>62</v>
      </c>
      <c r="D30" s="34" t="s">
        <v>64</v>
      </c>
      <c r="E30" s="34" t="s">
        <v>25</v>
      </c>
      <c r="F30" s="34">
        <v>1</v>
      </c>
      <c r="G30" s="35">
        <v>3833.59</v>
      </c>
    </row>
    <row r="31" spans="1:8" s="31" customFormat="1" ht="23.25" x14ac:dyDescent="0.35">
      <c r="A31" s="32" t="str">
        <f t="shared" si="0"/>
        <v>Тольятти 2</v>
      </c>
      <c r="B31" s="36" t="s">
        <v>53</v>
      </c>
      <c r="C31" s="34" t="s">
        <v>62</v>
      </c>
      <c r="D31" s="34" t="s">
        <v>65</v>
      </c>
      <c r="E31" s="34" t="s">
        <v>22</v>
      </c>
      <c r="F31" s="34">
        <v>3</v>
      </c>
      <c r="G31" s="35">
        <v>1925.14</v>
      </c>
    </row>
    <row r="32" spans="1:8" s="31" customFormat="1" ht="23.25" x14ac:dyDescent="0.35">
      <c r="A32" s="32" t="str">
        <f t="shared" si="0"/>
        <v>Тольятти 2</v>
      </c>
      <c r="B32" s="36" t="s">
        <v>53</v>
      </c>
      <c r="C32" s="34" t="s">
        <v>62</v>
      </c>
      <c r="D32" s="34" t="s">
        <v>66</v>
      </c>
      <c r="E32" s="34" t="s">
        <v>22</v>
      </c>
      <c r="F32" s="34">
        <v>3</v>
      </c>
      <c r="G32" s="35">
        <v>1925.14</v>
      </c>
    </row>
    <row r="33" spans="1:8" s="31" customFormat="1" ht="23.25" x14ac:dyDescent="0.35">
      <c r="A33" s="32" t="str">
        <f t="shared" si="0"/>
        <v>Тольятти 2</v>
      </c>
      <c r="B33" s="36" t="s">
        <v>53</v>
      </c>
      <c r="C33" s="34" t="s">
        <v>62</v>
      </c>
      <c r="D33" s="34" t="s">
        <v>67</v>
      </c>
      <c r="E33" s="34" t="s">
        <v>22</v>
      </c>
      <c r="F33" s="34">
        <v>3</v>
      </c>
      <c r="G33" s="35">
        <v>2085.23</v>
      </c>
    </row>
    <row r="34" spans="1:8" s="31" customFormat="1" ht="23.25" x14ac:dyDescent="0.35">
      <c r="A34" s="37" t="str">
        <f t="shared" si="0"/>
        <v>Тольятти 2</v>
      </c>
      <c r="B34" s="38" t="s">
        <v>53</v>
      </c>
      <c r="C34" s="39" t="s">
        <v>62</v>
      </c>
      <c r="D34" s="40" t="s">
        <v>68</v>
      </c>
      <c r="E34" s="40" t="s">
        <v>22</v>
      </c>
      <c r="F34" s="41">
        <v>2.5</v>
      </c>
      <c r="G34" s="42">
        <v>2252.98</v>
      </c>
      <c r="H34" s="43"/>
    </row>
    <row r="35" spans="1:8" s="31" customFormat="1" ht="24" thickBot="1" x14ac:dyDescent="0.4">
      <c r="A35" s="27" t="str">
        <f>$C$4</f>
        <v>Тольятти 2</v>
      </c>
      <c r="B35" s="28" t="s">
        <v>53</v>
      </c>
      <c r="C35" s="29" t="s">
        <v>69</v>
      </c>
      <c r="D35" s="29" t="s">
        <v>70</v>
      </c>
      <c r="E35" s="29" t="s">
        <v>22</v>
      </c>
      <c r="F35" s="29">
        <v>2.5</v>
      </c>
      <c r="G35" s="30">
        <v>1803.59</v>
      </c>
    </row>
    <row r="36" spans="1:8" s="31" customFormat="1" ht="24" thickBot="1" x14ac:dyDescent="0.4">
      <c r="A36" s="44" t="str">
        <f>C4</f>
        <v>Тольятти 2</v>
      </c>
      <c r="B36" s="45" t="s">
        <v>71</v>
      </c>
      <c r="C36" s="46"/>
      <c r="D36" s="46"/>
      <c r="E36" s="47"/>
      <c r="F36" s="48">
        <f>SUM(G11:G35)</f>
        <v>190403.80000000005</v>
      </c>
      <c r="G36" s="49"/>
    </row>
    <row r="37" spans="1:8" ht="23.25" x14ac:dyDescent="0.2">
      <c r="A37" s="50"/>
      <c r="B37" s="50"/>
      <c r="C37" s="50"/>
      <c r="D37" s="50"/>
      <c r="E37" s="50"/>
      <c r="F37" s="51"/>
      <c r="G37" s="51"/>
    </row>
    <row r="38" spans="1:8" ht="23.25" x14ac:dyDescent="0.2">
      <c r="A38" s="50"/>
      <c r="B38" s="50"/>
      <c r="C38" s="50"/>
      <c r="D38" s="50"/>
      <c r="E38" s="50"/>
      <c r="F38" s="51"/>
      <c r="G38" s="51"/>
    </row>
    <row r="40" spans="1:8" ht="27.75" x14ac:dyDescent="0.2">
      <c r="A40" s="52" t="s">
        <v>72</v>
      </c>
      <c r="B40" s="52"/>
      <c r="C40" s="52"/>
      <c r="D40" s="52"/>
      <c r="E40" s="52"/>
      <c r="F40" s="52"/>
      <c r="G40" s="52"/>
    </row>
    <row r="59" spans="1:8" s="53" customFormat="1" x14ac:dyDescent="0.2">
      <c r="A59" s="4"/>
      <c r="C59" s="54"/>
      <c r="D59" s="55"/>
      <c r="E59" s="56"/>
      <c r="F59" s="57"/>
      <c r="G59" s="58"/>
      <c r="H59"/>
    </row>
    <row r="62" spans="1:8" s="53" customFormat="1" x14ac:dyDescent="0.2">
      <c r="A62" s="59"/>
      <c r="C62" s="54"/>
      <c r="D62" s="55"/>
      <c r="E62" s="56"/>
      <c r="F62" s="57"/>
      <c r="G62" s="58"/>
      <c r="H62"/>
    </row>
  </sheetData>
  <mergeCells count="7">
    <mergeCell ref="A40:G40"/>
    <mergeCell ref="A1:A3"/>
    <mergeCell ref="B1:G1"/>
    <mergeCell ref="B2:G3"/>
    <mergeCell ref="A9:G9"/>
    <mergeCell ref="B36:E36"/>
    <mergeCell ref="F36:G36"/>
  </mergeCells>
  <pageMargins left="0" right="0" top="0.74803149606299213" bottom="0.74803149606299213" header="0.31496062992125984" footer="0.31496062992125984"/>
  <pageSetup paperSize="9" scale="50" fitToHeight="0" orientation="portrait" r:id="rId1"/>
  <headerFooter alignWithMargins="0">
    <oddFooter>&amp;L* Отчет несет предварительную информацию и возможны корректировки при предоставлении расширенного отчета за год.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Тольятти 2 (ТР за 2012)</vt:lpstr>
      <vt:lpstr>'Тольятти 2 (ТР за 2012)'!Область_печати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Любимов Евгений Витальевич</dc:creator>
  <cp:lastModifiedBy>Любимов Евгений Витальевич</cp:lastModifiedBy>
  <dcterms:created xsi:type="dcterms:W3CDTF">2013-06-13T03:55:05Z</dcterms:created>
  <dcterms:modified xsi:type="dcterms:W3CDTF">2013-06-13T03:55:26Z</dcterms:modified>
</cp:coreProperties>
</file>